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<sst xmlns="http://schemas.openxmlformats.org/spreadsheetml/2006/main" count="347" uniqueCount="137">
  <si>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</si>
  <si>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</si>
  <si>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</si>
  <si>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</si>
  <si>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</si>
  <si>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</si>
  <si>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</si>
  <si>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</si>
  <si>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</si>
  <si>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</si>
  <si>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</si>
  <si>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</si>
  <si>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</si>
  <si>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</si>
  <si>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</si>
  <si>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</si>
  <si>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</si>
  <si>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</si>
  <si>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</si>
  <si>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</si>
  <si>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</si>
  <si>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</si>
  <si>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</si>
  <si>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</si>
  <si>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</si>
  <si>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</si>
  <si>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</si>
  <si>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</si>
  <si>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</si>
  <si>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</si>
  <si>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</si>
  <si>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</si>
  <si>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</si>
  <si>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</si>
  <si>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</si>
  <si>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</si>
  <si>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</si>
  <si>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</si>
  <si>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</si>
  <si>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</si>
  <si>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</si>
  <si>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</si>
  <si>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</si>
  <si>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</si>
  <si>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</si>
  <si>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</si>
  <si>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</si>
  <si>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</si>
  <si>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</si>
  <si>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</si>
  <si>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</si>
  <si>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</si>
  <si>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</si>
  <si>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</si>
  <si>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</si>
  <si>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</si>
  <si>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</si>
  <si>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</si>
  <si>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</si>
  <si>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</si>
  <si>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</si>
  <si>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</si>
  <si>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</si>
  <si>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</si>
  <si>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Приложение №3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</si>
  <si>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</si>
  <si>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</si>
  <si>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</si>
  <si>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</si>
  <si>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</si>
  <si>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</si>
  <si>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</si>
  <si>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</si>
  <si>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</si>
  <si>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</si>
  <si>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</si>
  <si>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</si>
  <si>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</si>
  <si>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</si>
  <si>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</si>
  <si>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</si>
  <si>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</si>
  <si>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5224500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</si>
  <si>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</si>
  <si>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</si>
  <si>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</si>
  <si>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</si>
  <si>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</si>
  <si>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</si>
  <si>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</si>
  <si>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</si>
  <si>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</si>
  <si>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</si>
  <si>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</si>
  <si>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</si>
  <si>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</si>
  <si>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</si>
  <si>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</si>
  <si>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</si>
  <si>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</si>
  <si>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</si>
  <si>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</si>
  <si>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</si>
  <si>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</si>
  <si>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</si>
  <si>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</si>
  <si>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</si>
  <si>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</si>
  <si>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</si>
  <si>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</si>
  <si>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</si>
  <si>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</si>
  <si>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</si>
  <si>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</si>
  <si>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</si>
  <si>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>от 23.12.2009 г. № 45</t>
  </si>
  <si>
    <t xml:space="preserve">расходов бюджета сельского поселения Выкатной по функциональной классификации </t>
  </si>
  <si>
    <t>13</t>
  </si>
  <si>
    <t>0939900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</si>
  <si>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</si>
  <si>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</si>
  <si>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</si>
  <si>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</si>
  <si>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</si>
  <si>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</si>
  <si>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</si>
  <si>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</si>
  <si>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</si>
  <si>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</si>
  <si>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</si>
  <si>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</si>
  <si>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</si>
  <si>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0013801</t>
  </si>
  <si>
    <t>0929900</t>
  </si>
  <si>
    <t xml:space="preserve">Проведение оздоровительных и других мероприятий для детей и молодежи </t>
  </si>
  <si>
    <t>447</t>
  </si>
  <si>
    <t>на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</si>
</sst>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2" fontId="4" fillId="34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9" fontId="3" fillId="0" borderId="20" xfId="0" applyNumberFormat="1" applyFont="1" applyBorder="1" applyAlignment="1">
      <alignment horizontal="center" wrapText="1"/>
    </xf>
    <xf numFmtId="169" fontId="3" fillId="0" borderId="21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wrapText="1"/>
    </xf>
    <xf numFmtId="169" fontId="4" fillId="33" borderId="23" xfId="0" applyNumberFormat="1" applyFont="1" applyFill="1" applyBorder="1" applyAlignment="1">
      <alignment horizontal="center" wrapText="1"/>
    </xf>
    <xf numFmtId="49" fontId="48" fillId="2" borderId="11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>
      <alignment horizontal="right" wrapText="1"/>
    </xf>
    <xf numFmtId="49" fontId="10" fillId="0" borderId="11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86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11" sqref="L11"/>
    </sheetView>
  </sheetViews>
  <sheetFormatPr defaultColWidth="9.00390625" defaultRowHeight="12.75"/>
  <cols>
    <col min="1" max="1" width="36.875" style="13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16384" width="9.125" style="2" customWidth="1"/>
  </cols>
  <sheetData>
    <row r="1" spans="6:8" ht="15.75">
      <c r="F1" s="82" t="s">
        <v>64</v>
      </c>
      <c r="G1" s="82"/>
      <c r="H1" s="82"/>
    </row>
    <row r="2" ht="15.75">
      <c r="H2" s="1" t="s">
        <v>70</v>
      </c>
    </row>
    <row r="3" ht="15.75">
      <c r="H3" s="1" t="s">
        <v>0</v>
      </c>
    </row>
    <row r="4" spans="7:8" ht="15.75" hidden="1">
      <c r="G4" s="83" t="s">
        <v>115</v>
      </c>
      <c r="H4" s="83"/>
    </row>
    <row r="5" ht="15.75">
      <c r="A5" s="14"/>
    </row>
    <row r="6" ht="15.75">
      <c r="A6" s="14"/>
    </row>
    <row r="7" spans="1:8" ht="15.75">
      <c r="A7" s="81" t="s">
        <v>111</v>
      </c>
      <c r="B7" s="81"/>
      <c r="C7" s="81"/>
      <c r="D7" s="81"/>
      <c r="E7" s="81"/>
      <c r="F7" s="81"/>
      <c r="G7" s="81"/>
      <c r="H7" s="81"/>
    </row>
    <row r="8" spans="1:8" ht="18" customHeight="1">
      <c r="A8" s="81" t="s">
        <v>116</v>
      </c>
      <c r="B8" s="81"/>
      <c r="C8" s="81"/>
      <c r="D8" s="81"/>
      <c r="E8" s="81"/>
      <c r="F8" s="81"/>
      <c r="G8" s="81"/>
      <c r="H8" s="81"/>
    </row>
    <row r="9" spans="1:8" ht="18" customHeight="1">
      <c r="A9" s="81" t="s">
        <v>136</v>
      </c>
      <c r="B9" s="81"/>
      <c r="C9" s="81"/>
      <c r="D9" s="81"/>
      <c r="E9" s="81"/>
      <c r="F9" s="81"/>
      <c r="G9" s="81"/>
      <c r="H9" s="81"/>
    </row>
    <row r="10" spans="1:8" ht="16.5" thickBot="1">
      <c r="A10" s="15"/>
      <c r="H10" s="1" t="s">
        <v>67</v>
      </c>
    </row>
    <row r="11" spans="1:8" ht="108" customHeight="1">
      <c r="A11" s="16" t="s">
        <v>1</v>
      </c>
      <c r="B11" s="16" t="s">
        <v>2</v>
      </c>
      <c r="C11" s="16" t="s">
        <v>3</v>
      </c>
      <c r="D11" s="16" t="s">
        <v>4</v>
      </c>
      <c r="E11" s="16" t="s">
        <v>5</v>
      </c>
      <c r="F11" s="16" t="s">
        <v>6</v>
      </c>
      <c r="G11" s="19" t="s">
        <v>65</v>
      </c>
      <c r="H11" s="16" t="s">
        <v>66</v>
      </c>
    </row>
    <row r="12" spans="1:8" ht="15.75">
      <c r="A12" s="56">
        <v>1</v>
      </c>
      <c r="B12" s="57">
        <v>2</v>
      </c>
      <c r="C12" s="57">
        <v>3</v>
      </c>
      <c r="D12" s="57">
        <v>4</v>
      </c>
      <c r="E12" s="57">
        <v>5</v>
      </c>
      <c r="F12" s="58">
        <v>6</v>
      </c>
      <c r="G12" s="57">
        <v>7</v>
      </c>
      <c r="H12" s="58">
        <v>8</v>
      </c>
    </row>
    <row r="13" spans="1:8" ht="27.75" customHeight="1" thickBot="1">
      <c r="A13" s="22" t="s">
        <v>7</v>
      </c>
      <c r="B13" s="12"/>
      <c r="C13" s="12"/>
      <c r="D13" s="12"/>
      <c r="E13" s="12"/>
      <c r="F13" s="59">
        <f>G13+H13</f>
        <v>18699.500000000004</v>
      </c>
      <c r="G13" s="59">
        <f>G14+G22+G24+G34+G44+G61+G64+G71+G80+G83+G86</f>
        <v>18550.600000000002</v>
      </c>
      <c r="H13" s="59">
        <f>H14+H22+H24+H34+H44+H61+H64+H71+H80+H83+H86</f>
        <v>148.9</v>
      </c>
    </row>
    <row r="14" spans="1:8" ht="30" customHeight="1" thickBot="1">
      <c r="A14" s="11" t="s">
        <v>8</v>
      </c>
      <c r="B14" s="6" t="s">
        <v>30</v>
      </c>
      <c r="C14" s="6" t="s">
        <v>31</v>
      </c>
      <c r="D14" s="6"/>
      <c r="E14" s="6"/>
      <c r="F14" s="10">
        <f>G14+H14</f>
        <v>9392.800000000001</v>
      </c>
      <c r="G14" s="10">
        <f>SUM(G15:G21)</f>
        <v>9383.800000000001</v>
      </c>
      <c r="H14" s="10">
        <f>SUM(H15:H21)</f>
        <v>9</v>
      </c>
    </row>
    <row r="15" spans="1:8" ht="27.75" customHeight="1" thickBot="1">
      <c r="A15" s="48" t="s">
        <v>71</v>
      </c>
      <c r="B15" s="60" t="s">
        <v>30</v>
      </c>
      <c r="C15" s="60" t="s">
        <v>32</v>
      </c>
      <c r="D15" s="60" t="s">
        <v>33</v>
      </c>
      <c r="E15" s="60">
        <v>500</v>
      </c>
      <c r="F15" s="61">
        <f>G15+H15</f>
        <v>1300</v>
      </c>
      <c r="G15" s="5">
        <v>1300</v>
      </c>
      <c r="H15" s="3">
        <v>0</v>
      </c>
    </row>
    <row r="16" spans="1:8" ht="23.25" customHeight="1" thickBot="1">
      <c r="A16" s="62" t="s">
        <v>9</v>
      </c>
      <c r="B16" s="7" t="s">
        <v>30</v>
      </c>
      <c r="C16" s="7" t="s">
        <v>36</v>
      </c>
      <c r="D16" s="7" t="s">
        <v>35</v>
      </c>
      <c r="E16" s="7">
        <v>500</v>
      </c>
      <c r="F16" s="61">
        <f>G16+H16</f>
        <v>6878.1</v>
      </c>
      <c r="G16" s="63">
        <v>6878.1</v>
      </c>
      <c r="H16" s="55">
        <v>0</v>
      </c>
    </row>
    <row r="17" spans="1:8" ht="39" customHeight="1" hidden="1">
      <c r="A17" s="53" t="s">
        <v>72</v>
      </c>
      <c r="B17" s="54" t="s">
        <v>30</v>
      </c>
      <c r="C17" s="54" t="s">
        <v>43</v>
      </c>
      <c r="D17" s="54" t="s">
        <v>60</v>
      </c>
      <c r="E17" s="54" t="s">
        <v>37</v>
      </c>
      <c r="F17" s="64">
        <f>G17+H17</f>
        <v>0</v>
      </c>
      <c r="G17" s="65">
        <v>0</v>
      </c>
      <c r="H17" s="66">
        <v>0</v>
      </c>
    </row>
    <row r="18" spans="1:8" ht="33.75" customHeight="1" hidden="1">
      <c r="A18" s="20" t="s">
        <v>73</v>
      </c>
      <c r="B18" s="7" t="s">
        <v>30</v>
      </c>
      <c r="C18" s="7" t="s">
        <v>43</v>
      </c>
      <c r="D18" s="7" t="s">
        <v>74</v>
      </c>
      <c r="E18" s="7" t="s">
        <v>37</v>
      </c>
      <c r="F18" s="21">
        <v>0</v>
      </c>
      <c r="G18" s="21"/>
      <c r="H18" s="67"/>
    </row>
    <row r="19" spans="1:8" ht="34.5" customHeight="1" thickBot="1">
      <c r="A19" s="49" t="s">
        <v>75</v>
      </c>
      <c r="B19" s="8" t="s">
        <v>30</v>
      </c>
      <c r="C19" s="8" t="s">
        <v>117</v>
      </c>
      <c r="D19" s="8" t="s">
        <v>132</v>
      </c>
      <c r="E19" s="8" t="s">
        <v>37</v>
      </c>
      <c r="F19" s="68">
        <f>G19+H19</f>
        <v>9</v>
      </c>
      <c r="G19" s="64">
        <v>0</v>
      </c>
      <c r="H19" s="64">
        <v>9</v>
      </c>
    </row>
    <row r="20" spans="1:8" ht="34.5" customHeight="1">
      <c r="A20" s="62" t="s">
        <v>113</v>
      </c>
      <c r="B20" s="7" t="s">
        <v>30</v>
      </c>
      <c r="C20" s="7" t="s">
        <v>117</v>
      </c>
      <c r="D20" s="7" t="s">
        <v>114</v>
      </c>
      <c r="E20" s="7" t="s">
        <v>37</v>
      </c>
      <c r="F20" s="69">
        <f>G20+H20</f>
        <v>1205.7</v>
      </c>
      <c r="G20" s="63">
        <v>1205.7</v>
      </c>
      <c r="H20" s="70"/>
    </row>
    <row r="21" spans="1:8" ht="34.5" customHeight="1" hidden="1" thickBot="1">
      <c r="A21" s="62" t="s">
        <v>96</v>
      </c>
      <c r="B21" s="71" t="s">
        <v>30</v>
      </c>
      <c r="C21" s="71" t="s">
        <v>117</v>
      </c>
      <c r="D21" s="7" t="s">
        <v>118</v>
      </c>
      <c r="E21" s="7" t="s">
        <v>37</v>
      </c>
      <c r="F21" s="64">
        <f>G21+H21</f>
        <v>0</v>
      </c>
      <c r="G21" s="63">
        <v>0</v>
      </c>
      <c r="H21" s="72"/>
    </row>
    <row r="22" spans="1:8" ht="21" customHeight="1">
      <c r="A22" s="73" t="s">
        <v>10</v>
      </c>
      <c r="B22" s="74" t="s">
        <v>32</v>
      </c>
      <c r="C22" s="74" t="s">
        <v>31</v>
      </c>
      <c r="D22" s="74"/>
      <c r="E22" s="74"/>
      <c r="F22" s="75">
        <f>F23</f>
        <v>139.9</v>
      </c>
      <c r="G22" s="75">
        <f>G23</f>
        <v>0</v>
      </c>
      <c r="H22" s="76">
        <f>H23</f>
        <v>139.9</v>
      </c>
    </row>
    <row r="23" spans="1:8" ht="51" customHeight="1" thickBot="1">
      <c r="A23" s="47" t="s">
        <v>76</v>
      </c>
      <c r="B23" s="9" t="s">
        <v>32</v>
      </c>
      <c r="C23" s="9" t="s">
        <v>34</v>
      </c>
      <c r="D23" s="9" t="s">
        <v>38</v>
      </c>
      <c r="E23" s="9" t="s">
        <v>37</v>
      </c>
      <c r="F23" s="4">
        <f>G23+H23</f>
        <v>139.9</v>
      </c>
      <c r="G23" s="4">
        <v>0</v>
      </c>
      <c r="H23" s="24">
        <v>139.9</v>
      </c>
    </row>
    <row r="24" spans="1:8" ht="37.5" customHeight="1" thickBot="1">
      <c r="A24" s="11" t="s">
        <v>11</v>
      </c>
      <c r="B24" s="6" t="s">
        <v>34</v>
      </c>
      <c r="C24" s="6" t="s">
        <v>31</v>
      </c>
      <c r="D24" s="6"/>
      <c r="E24" s="6"/>
      <c r="F24" s="10">
        <f>G24+H24</f>
        <v>54.6</v>
      </c>
      <c r="G24" s="10">
        <f>G25+G32</f>
        <v>54.6</v>
      </c>
      <c r="H24" s="10">
        <f>H25+H32</f>
        <v>0</v>
      </c>
    </row>
    <row r="25" spans="1:8" ht="60.75" customHeight="1" thickBot="1">
      <c r="A25" s="43" t="s">
        <v>78</v>
      </c>
      <c r="B25" s="36" t="s">
        <v>34</v>
      </c>
      <c r="C25" s="36" t="s">
        <v>39</v>
      </c>
      <c r="D25" s="36" t="s">
        <v>51</v>
      </c>
      <c r="E25" s="36" t="s">
        <v>77</v>
      </c>
      <c r="F25" s="42">
        <f>G25+H25</f>
        <v>54.6</v>
      </c>
      <c r="G25" s="42">
        <f>SUM(G26:G31)</f>
        <v>54.6</v>
      </c>
      <c r="H25" s="42">
        <f>SUM(H26:H31)</f>
        <v>0</v>
      </c>
    </row>
    <row r="26" spans="1:8" ht="30" customHeight="1" thickBot="1">
      <c r="A26" s="29" t="s">
        <v>12</v>
      </c>
      <c r="B26" s="30" t="s">
        <v>34</v>
      </c>
      <c r="C26" s="30" t="s">
        <v>39</v>
      </c>
      <c r="D26" s="30" t="s">
        <v>51</v>
      </c>
      <c r="E26" s="30" t="s">
        <v>37</v>
      </c>
      <c r="F26" s="31">
        <f>G26+H26</f>
        <v>0</v>
      </c>
      <c r="G26" s="31">
        <v>0</v>
      </c>
      <c r="H26" s="31">
        <v>0</v>
      </c>
    </row>
    <row r="27" spans="1:8" ht="51" customHeight="1" thickBot="1">
      <c r="A27" s="29" t="s">
        <v>13</v>
      </c>
      <c r="B27" s="30" t="s">
        <v>34</v>
      </c>
      <c r="C27" s="30" t="s">
        <v>39</v>
      </c>
      <c r="D27" s="30">
        <v>2180100</v>
      </c>
      <c r="E27" s="30" t="s">
        <v>37</v>
      </c>
      <c r="F27" s="31">
        <f aca="true" t="shared" si="0" ref="F27:F33">G27+H27</f>
        <v>0</v>
      </c>
      <c r="G27" s="31">
        <v>0</v>
      </c>
      <c r="H27" s="31">
        <v>0</v>
      </c>
    </row>
    <row r="28" spans="1:8" ht="41.25" customHeight="1" thickBot="1">
      <c r="A28" s="29" t="s">
        <v>40</v>
      </c>
      <c r="B28" s="30" t="s">
        <v>34</v>
      </c>
      <c r="C28" s="30" t="s">
        <v>39</v>
      </c>
      <c r="D28" s="30" t="s">
        <v>51</v>
      </c>
      <c r="E28" s="30" t="s">
        <v>37</v>
      </c>
      <c r="F28" s="31">
        <f t="shared" si="0"/>
        <v>0</v>
      </c>
      <c r="G28" s="31">
        <v>0</v>
      </c>
      <c r="H28" s="31">
        <v>0</v>
      </c>
    </row>
    <row r="29" spans="1:8" ht="41.25" customHeight="1" thickBot="1">
      <c r="A29" s="29" t="s">
        <v>15</v>
      </c>
      <c r="B29" s="30" t="s">
        <v>34</v>
      </c>
      <c r="C29" s="30" t="s">
        <v>39</v>
      </c>
      <c r="D29" s="30" t="s">
        <v>51</v>
      </c>
      <c r="E29" s="30" t="s">
        <v>37</v>
      </c>
      <c r="F29" s="31">
        <f t="shared" si="0"/>
        <v>54.6</v>
      </c>
      <c r="G29" s="31">
        <v>54.6</v>
      </c>
      <c r="H29" s="31"/>
    </row>
    <row r="30" spans="1:8" ht="30" customHeight="1" thickBot="1">
      <c r="A30" s="29" t="s">
        <v>17</v>
      </c>
      <c r="B30" s="30" t="s">
        <v>34</v>
      </c>
      <c r="C30" s="30" t="s">
        <v>39</v>
      </c>
      <c r="D30" s="30" t="s">
        <v>51</v>
      </c>
      <c r="E30" s="30" t="s">
        <v>37</v>
      </c>
      <c r="F30" s="31">
        <f t="shared" si="0"/>
        <v>0</v>
      </c>
      <c r="G30" s="31">
        <v>0</v>
      </c>
      <c r="H30" s="31">
        <v>0</v>
      </c>
    </row>
    <row r="31" spans="1:8" ht="39" customHeight="1" thickBot="1">
      <c r="A31" s="29" t="s">
        <v>16</v>
      </c>
      <c r="B31" s="30" t="s">
        <v>34</v>
      </c>
      <c r="C31" s="30" t="s">
        <v>39</v>
      </c>
      <c r="D31" s="30" t="s">
        <v>51</v>
      </c>
      <c r="E31" s="30" t="s">
        <v>37</v>
      </c>
      <c r="F31" s="31">
        <f t="shared" si="0"/>
        <v>0</v>
      </c>
      <c r="G31" s="31">
        <v>0</v>
      </c>
      <c r="H31" s="31">
        <v>0</v>
      </c>
    </row>
    <row r="32" spans="1:8" ht="60" customHeight="1" thickBot="1">
      <c r="A32" s="43" t="s">
        <v>79</v>
      </c>
      <c r="B32" s="36" t="s">
        <v>34</v>
      </c>
      <c r="C32" s="36" t="s">
        <v>39</v>
      </c>
      <c r="D32" s="36">
        <v>2190100</v>
      </c>
      <c r="E32" s="36" t="s">
        <v>77</v>
      </c>
      <c r="F32" s="42">
        <f t="shared" si="0"/>
        <v>0</v>
      </c>
      <c r="G32" s="42">
        <f>G33</f>
        <v>0</v>
      </c>
      <c r="H32" s="42">
        <f>H33</f>
        <v>0</v>
      </c>
    </row>
    <row r="33" spans="1:8" ht="28.5" customHeight="1" thickBot="1">
      <c r="A33" s="29" t="s">
        <v>14</v>
      </c>
      <c r="B33" s="30" t="s">
        <v>34</v>
      </c>
      <c r="C33" s="30" t="s">
        <v>39</v>
      </c>
      <c r="D33" s="30">
        <v>2190100</v>
      </c>
      <c r="E33" s="30" t="s">
        <v>37</v>
      </c>
      <c r="F33" s="31">
        <f t="shared" si="0"/>
        <v>0</v>
      </c>
      <c r="G33" s="31">
        <v>0</v>
      </c>
      <c r="H33" s="31">
        <v>0</v>
      </c>
    </row>
    <row r="34" spans="1:8" ht="32.25" customHeight="1" thickBot="1">
      <c r="A34" s="11" t="s">
        <v>80</v>
      </c>
      <c r="B34" s="6" t="s">
        <v>36</v>
      </c>
      <c r="C34" s="6" t="s">
        <v>31</v>
      </c>
      <c r="D34" s="6"/>
      <c r="E34" s="6"/>
      <c r="F34" s="10">
        <f>G34+H34</f>
        <v>672</v>
      </c>
      <c r="G34" s="10">
        <f>G35+G37+G39+G41</f>
        <v>672</v>
      </c>
      <c r="H34" s="10">
        <f>H35+H37+H39+H41</f>
        <v>0</v>
      </c>
    </row>
    <row r="35" spans="1:8" ht="32.25" customHeight="1" thickBot="1">
      <c r="A35" s="40" t="s">
        <v>123</v>
      </c>
      <c r="B35" s="32" t="s">
        <v>36</v>
      </c>
      <c r="C35" s="32" t="s">
        <v>30</v>
      </c>
      <c r="D35" s="32" t="s">
        <v>124</v>
      </c>
      <c r="E35" s="32" t="s">
        <v>77</v>
      </c>
      <c r="F35" s="41">
        <f>G35+H35</f>
        <v>165.4</v>
      </c>
      <c r="G35" s="41">
        <f>G36</f>
        <v>165.4</v>
      </c>
      <c r="H35" s="41">
        <f>H36</f>
        <v>0</v>
      </c>
    </row>
    <row r="36" spans="1:8" ht="54" customHeight="1" thickBot="1">
      <c r="A36" s="29" t="s">
        <v>125</v>
      </c>
      <c r="B36" s="30" t="s">
        <v>36</v>
      </c>
      <c r="C36" s="30" t="s">
        <v>30</v>
      </c>
      <c r="D36" s="30" t="s">
        <v>126</v>
      </c>
      <c r="E36" s="30" t="s">
        <v>49</v>
      </c>
      <c r="F36" s="31">
        <f>G36+H36</f>
        <v>165.4</v>
      </c>
      <c r="G36" s="39">
        <v>165.4</v>
      </c>
      <c r="H36" s="31">
        <v>0</v>
      </c>
    </row>
    <row r="37" spans="1:8" ht="27.75" customHeight="1" thickBot="1">
      <c r="A37" s="40" t="s">
        <v>81</v>
      </c>
      <c r="B37" s="32" t="s">
        <v>36</v>
      </c>
      <c r="C37" s="32" t="s">
        <v>30</v>
      </c>
      <c r="D37" s="32" t="s">
        <v>47</v>
      </c>
      <c r="E37" s="32" t="s">
        <v>77</v>
      </c>
      <c r="F37" s="41">
        <f aca="true" t="shared" si="1" ref="F37:F43">G37+H37</f>
        <v>186.6</v>
      </c>
      <c r="G37" s="41">
        <f>G38</f>
        <v>186.6</v>
      </c>
      <c r="H37" s="41">
        <f>H38</f>
        <v>0</v>
      </c>
    </row>
    <row r="38" spans="1:8" ht="33" customHeight="1" thickBot="1">
      <c r="A38" s="29" t="s">
        <v>83</v>
      </c>
      <c r="B38" s="30" t="s">
        <v>36</v>
      </c>
      <c r="C38" s="30" t="s">
        <v>30</v>
      </c>
      <c r="D38" s="30" t="s">
        <v>82</v>
      </c>
      <c r="E38" s="30" t="s">
        <v>37</v>
      </c>
      <c r="F38" s="31">
        <f t="shared" si="1"/>
        <v>186.6</v>
      </c>
      <c r="G38" s="31">
        <v>186.6</v>
      </c>
      <c r="H38" s="31">
        <v>0</v>
      </c>
    </row>
    <row r="39" spans="1:8" ht="33" customHeight="1" thickBot="1">
      <c r="A39" s="44" t="s">
        <v>119</v>
      </c>
      <c r="B39" s="32" t="s">
        <v>36</v>
      </c>
      <c r="C39" s="32" t="s">
        <v>62</v>
      </c>
      <c r="D39" s="32" t="s">
        <v>120</v>
      </c>
      <c r="E39" s="32" t="s">
        <v>77</v>
      </c>
      <c r="F39" s="41">
        <f t="shared" si="1"/>
        <v>320</v>
      </c>
      <c r="G39" s="41">
        <f>G40</f>
        <v>320</v>
      </c>
      <c r="H39" s="41">
        <f>H40</f>
        <v>0</v>
      </c>
    </row>
    <row r="40" spans="1:8" ht="45" customHeight="1" thickBot="1">
      <c r="A40" s="29" t="s">
        <v>121</v>
      </c>
      <c r="B40" s="30" t="s">
        <v>36</v>
      </c>
      <c r="C40" s="30" t="s">
        <v>62</v>
      </c>
      <c r="D40" s="30" t="s">
        <v>122</v>
      </c>
      <c r="E40" s="30" t="s">
        <v>37</v>
      </c>
      <c r="F40" s="31">
        <f t="shared" si="1"/>
        <v>320</v>
      </c>
      <c r="G40" s="31">
        <v>320</v>
      </c>
      <c r="H40" s="31"/>
    </row>
    <row r="41" spans="1:8" ht="45" customHeight="1" thickBot="1">
      <c r="A41" s="44" t="s">
        <v>127</v>
      </c>
      <c r="B41" s="32" t="s">
        <v>36</v>
      </c>
      <c r="C41" s="32" t="s">
        <v>128</v>
      </c>
      <c r="D41" s="32" t="s">
        <v>90</v>
      </c>
      <c r="E41" s="32" t="s">
        <v>77</v>
      </c>
      <c r="F41" s="41">
        <f t="shared" si="1"/>
        <v>0</v>
      </c>
      <c r="G41" s="41">
        <f>G43+G42</f>
        <v>0</v>
      </c>
      <c r="H41" s="41">
        <f>H43+H42</f>
        <v>0</v>
      </c>
    </row>
    <row r="42" spans="1:8" s="23" customFormat="1" ht="36" customHeight="1" thickBot="1">
      <c r="A42" s="29" t="s">
        <v>96</v>
      </c>
      <c r="B42" s="30" t="s">
        <v>36</v>
      </c>
      <c r="C42" s="30" t="s">
        <v>128</v>
      </c>
      <c r="D42" s="30" t="s">
        <v>133</v>
      </c>
      <c r="E42" s="30" t="s">
        <v>49</v>
      </c>
      <c r="F42" s="31">
        <f t="shared" si="1"/>
        <v>0</v>
      </c>
      <c r="G42" s="39">
        <v>0</v>
      </c>
      <c r="H42" s="39">
        <v>0</v>
      </c>
    </row>
    <row r="43" spans="1:8" ht="36" customHeight="1" thickBot="1">
      <c r="A43" s="29" t="s">
        <v>129</v>
      </c>
      <c r="B43" s="30" t="s">
        <v>36</v>
      </c>
      <c r="C43" s="30" t="s">
        <v>128</v>
      </c>
      <c r="D43" s="30" t="s">
        <v>130</v>
      </c>
      <c r="E43" s="30" t="s">
        <v>37</v>
      </c>
      <c r="F43" s="31">
        <f t="shared" si="1"/>
        <v>0</v>
      </c>
      <c r="G43" s="31">
        <v>0</v>
      </c>
      <c r="H43" s="31">
        <v>0</v>
      </c>
    </row>
    <row r="44" spans="1:8" ht="31.5" customHeight="1" thickBot="1">
      <c r="A44" s="11" t="s">
        <v>18</v>
      </c>
      <c r="B44" s="6" t="s">
        <v>41</v>
      </c>
      <c r="C44" s="6" t="s">
        <v>31</v>
      </c>
      <c r="D44" s="6"/>
      <c r="E44" s="6"/>
      <c r="F44" s="10">
        <f>F45+F49</f>
        <v>2532.1000000000004</v>
      </c>
      <c r="G44" s="10">
        <f>G45+G49</f>
        <v>2532.1000000000004</v>
      </c>
      <c r="H44" s="10">
        <f>H45+H49</f>
        <v>0</v>
      </c>
    </row>
    <row r="45" spans="1:8" ht="23.25" customHeight="1" thickBot="1">
      <c r="A45" s="26" t="s">
        <v>18</v>
      </c>
      <c r="B45" s="25" t="s">
        <v>41</v>
      </c>
      <c r="C45" s="25" t="s">
        <v>30</v>
      </c>
      <c r="D45" s="25"/>
      <c r="E45" s="25"/>
      <c r="F45" s="28">
        <f aca="true" t="shared" si="2" ref="F45:F52">G45+H45</f>
        <v>40</v>
      </c>
      <c r="G45" s="28">
        <f>SUM(G46:G47)</f>
        <v>40</v>
      </c>
      <c r="H45" s="28">
        <v>0</v>
      </c>
    </row>
    <row r="46" spans="1:8" ht="51" customHeight="1" thickBot="1">
      <c r="A46" s="17" t="s">
        <v>84</v>
      </c>
      <c r="B46" s="9" t="s">
        <v>41</v>
      </c>
      <c r="C46" s="9" t="s">
        <v>30</v>
      </c>
      <c r="D46" s="9" t="s">
        <v>52</v>
      </c>
      <c r="E46" s="9" t="s">
        <v>37</v>
      </c>
      <c r="F46" s="4">
        <f t="shared" si="2"/>
        <v>0</v>
      </c>
      <c r="G46" s="4">
        <v>0</v>
      </c>
      <c r="H46" s="4">
        <v>0</v>
      </c>
    </row>
    <row r="47" spans="1:8" ht="31.5" customHeight="1" thickBot="1">
      <c r="A47" s="17" t="s">
        <v>85</v>
      </c>
      <c r="B47" s="9" t="s">
        <v>41</v>
      </c>
      <c r="C47" s="9" t="s">
        <v>30</v>
      </c>
      <c r="D47" s="9" t="s">
        <v>53</v>
      </c>
      <c r="E47" s="9" t="s">
        <v>77</v>
      </c>
      <c r="F47" s="4">
        <f t="shared" si="2"/>
        <v>40</v>
      </c>
      <c r="G47" s="4">
        <f>G48</f>
        <v>40</v>
      </c>
      <c r="H47" s="4">
        <f>H48</f>
        <v>0</v>
      </c>
    </row>
    <row r="48" spans="1:8" ht="31.5" customHeight="1" thickBot="1">
      <c r="A48" s="29" t="s">
        <v>86</v>
      </c>
      <c r="B48" s="30" t="s">
        <v>41</v>
      </c>
      <c r="C48" s="30" t="s">
        <v>30</v>
      </c>
      <c r="D48" s="30" t="s">
        <v>53</v>
      </c>
      <c r="E48" s="30" t="s">
        <v>37</v>
      </c>
      <c r="F48" s="31">
        <f t="shared" si="2"/>
        <v>40</v>
      </c>
      <c r="G48" s="31">
        <v>40</v>
      </c>
      <c r="H48" s="31">
        <v>0</v>
      </c>
    </row>
    <row r="49" spans="1:8" ht="25.5" customHeight="1" thickBot="1">
      <c r="A49" s="26" t="s">
        <v>91</v>
      </c>
      <c r="B49" s="27" t="s">
        <v>41</v>
      </c>
      <c r="C49" s="27" t="s">
        <v>34</v>
      </c>
      <c r="D49" s="27" t="s">
        <v>90</v>
      </c>
      <c r="E49" s="27" t="s">
        <v>77</v>
      </c>
      <c r="F49" s="28">
        <f t="shared" si="2"/>
        <v>2492.1000000000004</v>
      </c>
      <c r="G49" s="28">
        <f>G50+G51+G54+G55+G56</f>
        <v>2492.1000000000004</v>
      </c>
      <c r="H49" s="28">
        <f>H50+H51+H54+H55+H56</f>
        <v>0</v>
      </c>
    </row>
    <row r="50" spans="1:8" ht="25.5" customHeight="1" thickBot="1">
      <c r="A50" s="47" t="s">
        <v>24</v>
      </c>
      <c r="B50" s="9" t="s">
        <v>41</v>
      </c>
      <c r="C50" s="9" t="s">
        <v>34</v>
      </c>
      <c r="D50" s="9" t="s">
        <v>57</v>
      </c>
      <c r="E50" s="9" t="s">
        <v>37</v>
      </c>
      <c r="F50" s="4">
        <f t="shared" si="2"/>
        <v>465.5</v>
      </c>
      <c r="G50" s="4">
        <v>465.5</v>
      </c>
      <c r="H50" s="4">
        <v>0</v>
      </c>
    </row>
    <row r="51" spans="1:8" ht="77.25" customHeight="1" thickBot="1">
      <c r="A51" s="52" t="s">
        <v>88</v>
      </c>
      <c r="B51" s="9" t="s">
        <v>41</v>
      </c>
      <c r="C51" s="9" t="s">
        <v>34</v>
      </c>
      <c r="D51" s="9" t="s">
        <v>54</v>
      </c>
      <c r="E51" s="9" t="s">
        <v>77</v>
      </c>
      <c r="F51" s="4">
        <f t="shared" si="2"/>
        <v>800</v>
      </c>
      <c r="G51" s="4">
        <f>G52+G53</f>
        <v>800</v>
      </c>
      <c r="H51" s="4">
        <f>H52+H53</f>
        <v>0</v>
      </c>
    </row>
    <row r="52" spans="1:8" ht="39" customHeight="1" thickBot="1">
      <c r="A52" s="29" t="s">
        <v>19</v>
      </c>
      <c r="B52" s="30" t="s">
        <v>41</v>
      </c>
      <c r="C52" s="30" t="s">
        <v>34</v>
      </c>
      <c r="D52" s="30" t="s">
        <v>54</v>
      </c>
      <c r="E52" s="30" t="s">
        <v>37</v>
      </c>
      <c r="F52" s="31">
        <f t="shared" si="2"/>
        <v>0</v>
      </c>
      <c r="G52" s="31">
        <v>0</v>
      </c>
      <c r="H52" s="31">
        <v>0</v>
      </c>
    </row>
    <row r="53" spans="1:8" ht="33.75" customHeight="1" thickBot="1">
      <c r="A53" s="29" t="s">
        <v>92</v>
      </c>
      <c r="B53" s="30" t="s">
        <v>41</v>
      </c>
      <c r="C53" s="30" t="s">
        <v>34</v>
      </c>
      <c r="D53" s="30" t="s">
        <v>54</v>
      </c>
      <c r="E53" s="30" t="s">
        <v>37</v>
      </c>
      <c r="F53" s="31">
        <f>G53+H53</f>
        <v>800</v>
      </c>
      <c r="G53" s="31">
        <v>800</v>
      </c>
      <c r="H53" s="31">
        <v>0</v>
      </c>
    </row>
    <row r="54" spans="1:8" ht="24.75" customHeight="1" thickBot="1">
      <c r="A54" s="47" t="s">
        <v>21</v>
      </c>
      <c r="B54" s="9" t="s">
        <v>41</v>
      </c>
      <c r="C54" s="9" t="s">
        <v>34</v>
      </c>
      <c r="D54" s="9" t="s">
        <v>56</v>
      </c>
      <c r="E54" s="9" t="s">
        <v>37</v>
      </c>
      <c r="F54" s="4">
        <f aca="true" t="shared" si="3" ref="F54:F59">G54+H54</f>
        <v>0</v>
      </c>
      <c r="G54" s="4">
        <v>0</v>
      </c>
      <c r="H54" s="4">
        <v>0</v>
      </c>
    </row>
    <row r="55" spans="1:8" ht="30" customHeight="1" thickBot="1">
      <c r="A55" s="47" t="s">
        <v>89</v>
      </c>
      <c r="B55" s="9" t="s">
        <v>41</v>
      </c>
      <c r="C55" s="9" t="s">
        <v>34</v>
      </c>
      <c r="D55" s="9" t="s">
        <v>58</v>
      </c>
      <c r="E55" s="9" t="s">
        <v>37</v>
      </c>
      <c r="F55" s="4">
        <f t="shared" si="3"/>
        <v>71.7</v>
      </c>
      <c r="G55" s="4">
        <v>71.7</v>
      </c>
      <c r="H55" s="4">
        <v>0</v>
      </c>
    </row>
    <row r="56" spans="1:8" ht="46.5" customHeight="1" thickBot="1">
      <c r="A56" s="47" t="s">
        <v>87</v>
      </c>
      <c r="B56" s="9" t="s">
        <v>41</v>
      </c>
      <c r="C56" s="9" t="s">
        <v>34</v>
      </c>
      <c r="D56" s="9" t="s">
        <v>55</v>
      </c>
      <c r="E56" s="9" t="s">
        <v>37</v>
      </c>
      <c r="F56" s="4">
        <f t="shared" si="3"/>
        <v>1154.9</v>
      </c>
      <c r="G56" s="4">
        <f>SUM(G57:G59)</f>
        <v>1154.9</v>
      </c>
      <c r="H56" s="4">
        <f>SUM(H57:H59)</f>
        <v>0</v>
      </c>
    </row>
    <row r="57" spans="1:8" ht="27.75" customHeight="1" thickBot="1">
      <c r="A57" s="29" t="s">
        <v>20</v>
      </c>
      <c r="B57" s="30" t="s">
        <v>41</v>
      </c>
      <c r="C57" s="30" t="s">
        <v>34</v>
      </c>
      <c r="D57" s="30" t="s">
        <v>55</v>
      </c>
      <c r="E57" s="30" t="s">
        <v>37</v>
      </c>
      <c r="F57" s="31">
        <f>G57+H57</f>
        <v>1014.9</v>
      </c>
      <c r="G57" s="31">
        <v>1014.9</v>
      </c>
      <c r="H57" s="31">
        <v>0</v>
      </c>
    </row>
    <row r="58" spans="1:8" ht="27" customHeight="1" thickBot="1">
      <c r="A58" s="29" t="s">
        <v>23</v>
      </c>
      <c r="B58" s="30" t="s">
        <v>41</v>
      </c>
      <c r="C58" s="30" t="s">
        <v>34</v>
      </c>
      <c r="D58" s="30" t="s">
        <v>55</v>
      </c>
      <c r="E58" s="30" t="s">
        <v>37</v>
      </c>
      <c r="F58" s="31">
        <f t="shared" si="3"/>
        <v>140</v>
      </c>
      <c r="G58" s="31">
        <v>140</v>
      </c>
      <c r="H58" s="31">
        <v>0</v>
      </c>
    </row>
    <row r="59" spans="1:8" ht="31.5" customHeight="1" thickBot="1">
      <c r="A59" s="29" t="s">
        <v>22</v>
      </c>
      <c r="B59" s="30" t="s">
        <v>41</v>
      </c>
      <c r="C59" s="30" t="s">
        <v>34</v>
      </c>
      <c r="D59" s="30" t="s">
        <v>55</v>
      </c>
      <c r="E59" s="30" t="s">
        <v>37</v>
      </c>
      <c r="F59" s="31">
        <f t="shared" si="3"/>
        <v>0</v>
      </c>
      <c r="G59" s="31">
        <v>0</v>
      </c>
      <c r="H59" s="31">
        <v>0</v>
      </c>
    </row>
    <row r="60" spans="1:8" ht="57.75" customHeight="1" hidden="1" thickBot="1">
      <c r="A60" s="17" t="s">
        <v>45</v>
      </c>
      <c r="B60" s="9" t="s">
        <v>41</v>
      </c>
      <c r="C60" s="9" t="s">
        <v>34</v>
      </c>
      <c r="D60" s="9" t="s">
        <v>44</v>
      </c>
      <c r="E60" s="9" t="s">
        <v>37</v>
      </c>
      <c r="F60" s="4">
        <f>G60+H60</f>
        <v>0</v>
      </c>
      <c r="G60" s="4">
        <v>0</v>
      </c>
      <c r="H60" s="4">
        <v>0</v>
      </c>
    </row>
    <row r="61" spans="1:8" ht="27.75" customHeight="1" hidden="1" thickBot="1">
      <c r="A61" s="11" t="s">
        <v>25</v>
      </c>
      <c r="B61" s="6" t="s">
        <v>42</v>
      </c>
      <c r="C61" s="6" t="s">
        <v>31</v>
      </c>
      <c r="D61" s="6"/>
      <c r="E61" s="6"/>
      <c r="F61" s="10">
        <f>G61+H61</f>
        <v>0</v>
      </c>
      <c r="G61" s="10">
        <f>G62</f>
        <v>0</v>
      </c>
      <c r="H61" s="10">
        <f>H62</f>
        <v>0</v>
      </c>
    </row>
    <row r="62" spans="1:8" ht="33.75" customHeight="1" hidden="1" thickBot="1">
      <c r="A62" s="43" t="s">
        <v>93</v>
      </c>
      <c r="B62" s="36" t="s">
        <v>42</v>
      </c>
      <c r="C62" s="36" t="s">
        <v>41</v>
      </c>
      <c r="D62" s="36" t="s">
        <v>44</v>
      </c>
      <c r="E62" s="36" t="s">
        <v>77</v>
      </c>
      <c r="F62" s="24">
        <f>G62+H62</f>
        <v>0</v>
      </c>
      <c r="G62" s="24">
        <f>G63</f>
        <v>0</v>
      </c>
      <c r="H62" s="24">
        <f>H63</f>
        <v>0</v>
      </c>
    </row>
    <row r="63" spans="1:8" ht="51.75" customHeight="1" hidden="1" thickBot="1">
      <c r="A63" s="29" t="s">
        <v>46</v>
      </c>
      <c r="B63" s="30" t="s">
        <v>42</v>
      </c>
      <c r="C63" s="30" t="s">
        <v>41</v>
      </c>
      <c r="D63" s="30">
        <v>7950000</v>
      </c>
      <c r="E63" s="30">
        <v>443</v>
      </c>
      <c r="F63" s="31">
        <f>G63+H63</f>
        <v>0</v>
      </c>
      <c r="G63" s="31">
        <v>0</v>
      </c>
      <c r="H63" s="31">
        <v>0</v>
      </c>
    </row>
    <row r="64" spans="1:8" ht="24.75" customHeight="1" thickBot="1">
      <c r="A64" s="11" t="s">
        <v>26</v>
      </c>
      <c r="B64" s="6" t="s">
        <v>43</v>
      </c>
      <c r="C64" s="6" t="s">
        <v>31</v>
      </c>
      <c r="D64" s="6"/>
      <c r="E64" s="6"/>
      <c r="F64" s="10">
        <f>SUM(F65:F69)</f>
        <v>6</v>
      </c>
      <c r="G64" s="10">
        <f>SUM(G65:G69)</f>
        <v>6</v>
      </c>
      <c r="H64" s="10">
        <f>SUM(H65:H69)</f>
        <v>0</v>
      </c>
    </row>
    <row r="65" spans="1:8" ht="31.5" customHeight="1" thickBot="1">
      <c r="A65" s="47" t="s">
        <v>104</v>
      </c>
      <c r="B65" s="9" t="s">
        <v>43</v>
      </c>
      <c r="C65" s="9" t="s">
        <v>43</v>
      </c>
      <c r="D65" s="9" t="s">
        <v>105</v>
      </c>
      <c r="E65" s="9" t="s">
        <v>49</v>
      </c>
      <c r="F65" s="4">
        <f aca="true" t="shared" si="4" ref="F65:F79">G65+H65</f>
        <v>6</v>
      </c>
      <c r="G65" s="4">
        <v>6</v>
      </c>
      <c r="H65" s="4">
        <v>0</v>
      </c>
    </row>
    <row r="66" spans="1:8" ht="33" customHeight="1" hidden="1" thickBot="1">
      <c r="A66" s="47" t="s">
        <v>94</v>
      </c>
      <c r="B66" s="9" t="s">
        <v>43</v>
      </c>
      <c r="C66" s="9" t="s">
        <v>43</v>
      </c>
      <c r="D66" s="9" t="s">
        <v>95</v>
      </c>
      <c r="E66" s="9" t="s">
        <v>49</v>
      </c>
      <c r="F66" s="4">
        <f t="shared" si="4"/>
        <v>0</v>
      </c>
      <c r="G66" s="4">
        <v>0</v>
      </c>
      <c r="H66" s="4">
        <v>0</v>
      </c>
    </row>
    <row r="67" spans="1:8" ht="33" customHeight="1" hidden="1" thickBot="1">
      <c r="A67" s="47" t="s">
        <v>81</v>
      </c>
      <c r="B67" s="9" t="s">
        <v>43</v>
      </c>
      <c r="C67" s="9" t="s">
        <v>43</v>
      </c>
      <c r="D67" s="9" t="s">
        <v>47</v>
      </c>
      <c r="E67" s="9" t="s">
        <v>69</v>
      </c>
      <c r="F67" s="4">
        <f t="shared" si="4"/>
        <v>0</v>
      </c>
      <c r="G67" s="4">
        <v>0</v>
      </c>
      <c r="H67" s="4"/>
    </row>
    <row r="68" spans="1:8" ht="33" customHeight="1" hidden="1" thickBot="1">
      <c r="A68" s="47" t="s">
        <v>134</v>
      </c>
      <c r="B68" s="9" t="s">
        <v>43</v>
      </c>
      <c r="C68" s="9" t="s">
        <v>43</v>
      </c>
      <c r="D68" s="9" t="s">
        <v>47</v>
      </c>
      <c r="E68" s="9" t="s">
        <v>135</v>
      </c>
      <c r="F68" s="4">
        <f t="shared" si="4"/>
        <v>0</v>
      </c>
      <c r="G68" s="4">
        <v>0</v>
      </c>
      <c r="H68" s="4"/>
    </row>
    <row r="69" spans="1:8" ht="31.5" customHeight="1" hidden="1" thickBot="1">
      <c r="A69" s="46" t="s">
        <v>93</v>
      </c>
      <c r="B69" s="9" t="s">
        <v>43</v>
      </c>
      <c r="C69" s="9" t="s">
        <v>39</v>
      </c>
      <c r="D69" s="9" t="s">
        <v>44</v>
      </c>
      <c r="E69" s="9" t="s">
        <v>77</v>
      </c>
      <c r="F69" s="4">
        <f t="shared" si="4"/>
        <v>0</v>
      </c>
      <c r="G69" s="4">
        <f>G70</f>
        <v>0</v>
      </c>
      <c r="H69" s="4">
        <f>H70</f>
        <v>0</v>
      </c>
    </row>
    <row r="70" spans="1:8" ht="31.5" customHeight="1" hidden="1" thickBot="1">
      <c r="A70" s="50" t="s">
        <v>103</v>
      </c>
      <c r="B70" s="30" t="s">
        <v>43</v>
      </c>
      <c r="C70" s="30" t="s">
        <v>39</v>
      </c>
      <c r="D70" s="30" t="s">
        <v>44</v>
      </c>
      <c r="E70" s="30" t="s">
        <v>37</v>
      </c>
      <c r="F70" s="51">
        <f t="shared" si="4"/>
        <v>0</v>
      </c>
      <c r="G70" s="31">
        <v>0</v>
      </c>
      <c r="H70" s="31">
        <v>0</v>
      </c>
    </row>
    <row r="71" spans="1:8" ht="36.75" customHeight="1" thickBot="1">
      <c r="A71" s="11" t="s">
        <v>110</v>
      </c>
      <c r="B71" s="6" t="s">
        <v>59</v>
      </c>
      <c r="C71" s="6" t="s">
        <v>31</v>
      </c>
      <c r="D71" s="6"/>
      <c r="E71" s="6"/>
      <c r="F71" s="10">
        <f t="shared" si="4"/>
        <v>5054.2</v>
      </c>
      <c r="G71" s="10">
        <f>G72+G74+G76+G78</f>
        <v>5054.2</v>
      </c>
      <c r="H71" s="10">
        <f>H72+H74+H76+H78</f>
        <v>0</v>
      </c>
    </row>
    <row r="72" spans="1:8" ht="44.25" customHeight="1" thickBot="1">
      <c r="A72" s="80" t="s">
        <v>99</v>
      </c>
      <c r="B72" s="32" t="s">
        <v>59</v>
      </c>
      <c r="C72" s="32" t="s">
        <v>30</v>
      </c>
      <c r="D72" s="32" t="s">
        <v>108</v>
      </c>
      <c r="E72" s="32" t="s">
        <v>77</v>
      </c>
      <c r="F72" s="33">
        <f t="shared" si="4"/>
        <v>3709</v>
      </c>
      <c r="G72" s="33">
        <f>G73</f>
        <v>3709</v>
      </c>
      <c r="H72" s="33">
        <f>H73</f>
        <v>0</v>
      </c>
    </row>
    <row r="73" spans="1:8" ht="28.5" customHeight="1" thickBot="1">
      <c r="A73" s="29" t="s">
        <v>96</v>
      </c>
      <c r="B73" s="30" t="s">
        <v>59</v>
      </c>
      <c r="C73" s="30" t="s">
        <v>30</v>
      </c>
      <c r="D73" s="30" t="s">
        <v>112</v>
      </c>
      <c r="E73" s="30" t="s">
        <v>49</v>
      </c>
      <c r="F73" s="31">
        <f t="shared" si="4"/>
        <v>3709</v>
      </c>
      <c r="G73" s="31">
        <v>3709</v>
      </c>
      <c r="H73" s="31">
        <v>0</v>
      </c>
    </row>
    <row r="74" spans="1:8" ht="24.75" customHeight="1" thickBot="1">
      <c r="A74" s="45" t="s">
        <v>27</v>
      </c>
      <c r="B74" s="32" t="s">
        <v>59</v>
      </c>
      <c r="C74" s="32" t="s">
        <v>30</v>
      </c>
      <c r="D74" s="32" t="s">
        <v>109</v>
      </c>
      <c r="E74" s="32" t="s">
        <v>77</v>
      </c>
      <c r="F74" s="33">
        <f t="shared" si="4"/>
        <v>1341.2</v>
      </c>
      <c r="G74" s="33">
        <f>G75</f>
        <v>1341.2</v>
      </c>
      <c r="H74" s="33">
        <f>H75</f>
        <v>0</v>
      </c>
    </row>
    <row r="75" spans="1:8" ht="28.5" customHeight="1" thickBot="1">
      <c r="A75" s="29" t="s">
        <v>96</v>
      </c>
      <c r="B75" s="30" t="s">
        <v>59</v>
      </c>
      <c r="C75" s="30" t="s">
        <v>30</v>
      </c>
      <c r="D75" s="30" t="s">
        <v>97</v>
      </c>
      <c r="E75" s="30" t="s">
        <v>49</v>
      </c>
      <c r="F75" s="31">
        <f t="shared" si="4"/>
        <v>1341.2</v>
      </c>
      <c r="G75" s="34">
        <v>1341.2</v>
      </c>
      <c r="H75" s="31">
        <v>0</v>
      </c>
    </row>
    <row r="76" spans="1:8" ht="19.5" customHeight="1" thickBot="1">
      <c r="A76" s="45" t="s">
        <v>28</v>
      </c>
      <c r="B76" s="32" t="s">
        <v>59</v>
      </c>
      <c r="C76" s="32" t="s">
        <v>30</v>
      </c>
      <c r="D76" s="32" t="s">
        <v>107</v>
      </c>
      <c r="E76" s="32" t="s">
        <v>77</v>
      </c>
      <c r="F76" s="33">
        <f t="shared" si="4"/>
        <v>4</v>
      </c>
      <c r="G76" s="33">
        <f>G77</f>
        <v>4</v>
      </c>
      <c r="H76" s="33">
        <f>H77</f>
        <v>0</v>
      </c>
    </row>
    <row r="77" spans="1:8" ht="29.25" customHeight="1" thickBot="1">
      <c r="A77" s="29" t="s">
        <v>96</v>
      </c>
      <c r="B77" s="30" t="s">
        <v>59</v>
      </c>
      <c r="C77" s="30" t="s">
        <v>30</v>
      </c>
      <c r="D77" s="30" t="s">
        <v>48</v>
      </c>
      <c r="E77" s="30" t="s">
        <v>49</v>
      </c>
      <c r="F77" s="31">
        <f t="shared" si="4"/>
        <v>4</v>
      </c>
      <c r="G77" s="31">
        <v>4</v>
      </c>
      <c r="H77" s="31">
        <v>0</v>
      </c>
    </row>
    <row r="78" spans="1:8" ht="32.25" customHeight="1" hidden="1" thickBot="1">
      <c r="A78" s="44" t="s">
        <v>93</v>
      </c>
      <c r="B78" s="77" t="s">
        <v>59</v>
      </c>
      <c r="C78" s="77" t="s">
        <v>36</v>
      </c>
      <c r="D78" s="32" t="s">
        <v>44</v>
      </c>
      <c r="E78" s="32" t="s">
        <v>77</v>
      </c>
      <c r="F78" s="35">
        <f t="shared" si="4"/>
        <v>0</v>
      </c>
      <c r="G78" s="35">
        <f>G79</f>
        <v>0</v>
      </c>
      <c r="H78" s="35">
        <f>H79</f>
        <v>0</v>
      </c>
    </row>
    <row r="79" spans="1:8" ht="45" customHeight="1" hidden="1" thickBot="1">
      <c r="A79" s="50" t="s">
        <v>61</v>
      </c>
      <c r="B79" s="78" t="s">
        <v>59</v>
      </c>
      <c r="C79" s="78" t="s">
        <v>36</v>
      </c>
      <c r="D79" s="37" t="s">
        <v>44</v>
      </c>
      <c r="E79" s="37" t="s">
        <v>37</v>
      </c>
      <c r="F79" s="39">
        <f t="shared" si="4"/>
        <v>0</v>
      </c>
      <c r="G79" s="38">
        <v>0</v>
      </c>
      <c r="H79" s="39">
        <v>0</v>
      </c>
    </row>
    <row r="80" spans="1:8" ht="22.5" customHeight="1" thickBot="1">
      <c r="A80" s="11" t="s">
        <v>29</v>
      </c>
      <c r="B80" s="6">
        <v>10</v>
      </c>
      <c r="C80" s="6" t="s">
        <v>31</v>
      </c>
      <c r="D80" s="6"/>
      <c r="E80" s="6"/>
      <c r="F80" s="10">
        <f>G80+H80</f>
        <v>60</v>
      </c>
      <c r="G80" s="10">
        <f>G81+G82</f>
        <v>60</v>
      </c>
      <c r="H80" s="10">
        <f>H81+H82</f>
        <v>0</v>
      </c>
    </row>
    <row r="81" spans="1:8" s="23" customFormat="1" ht="48.75" customHeight="1" thickBot="1">
      <c r="A81" s="43" t="s">
        <v>100</v>
      </c>
      <c r="B81" s="36" t="s">
        <v>62</v>
      </c>
      <c r="C81" s="36" t="s">
        <v>30</v>
      </c>
      <c r="D81" s="36" t="s">
        <v>63</v>
      </c>
      <c r="E81" s="36" t="s">
        <v>50</v>
      </c>
      <c r="F81" s="24">
        <f>G81+H81</f>
        <v>60</v>
      </c>
      <c r="G81" s="24">
        <v>60</v>
      </c>
      <c r="H81" s="24">
        <v>0</v>
      </c>
    </row>
    <row r="82" spans="1:8" s="23" customFormat="1" ht="40.5" customHeight="1" hidden="1" thickBot="1">
      <c r="A82" s="46" t="s">
        <v>101</v>
      </c>
      <c r="B82" s="36" t="s">
        <v>62</v>
      </c>
      <c r="C82" s="36" t="s">
        <v>34</v>
      </c>
      <c r="D82" s="36" t="s">
        <v>102</v>
      </c>
      <c r="E82" s="36" t="s">
        <v>50</v>
      </c>
      <c r="F82" s="24">
        <f>G82+H82</f>
        <v>0</v>
      </c>
      <c r="G82" s="42">
        <v>0</v>
      </c>
      <c r="H82" s="42">
        <v>0</v>
      </c>
    </row>
    <row r="83" spans="1:8" s="23" customFormat="1" ht="40.5" customHeight="1" thickBot="1">
      <c r="A83" s="11" t="s">
        <v>131</v>
      </c>
      <c r="B83" s="6" t="s">
        <v>68</v>
      </c>
      <c r="C83" s="6" t="s">
        <v>31</v>
      </c>
      <c r="D83" s="6"/>
      <c r="E83" s="6"/>
      <c r="F83" s="10">
        <f>F84</f>
        <v>787.9</v>
      </c>
      <c r="G83" s="10">
        <f>G84</f>
        <v>787.9</v>
      </c>
      <c r="H83" s="10">
        <f>H84</f>
        <v>0</v>
      </c>
    </row>
    <row r="84" spans="1:8" s="23" customFormat="1" ht="40.5" customHeight="1" thickBot="1">
      <c r="A84" s="45" t="s">
        <v>106</v>
      </c>
      <c r="B84" s="32" t="s">
        <v>68</v>
      </c>
      <c r="C84" s="32" t="s">
        <v>30</v>
      </c>
      <c r="D84" s="32" t="s">
        <v>98</v>
      </c>
      <c r="E84" s="32" t="s">
        <v>77</v>
      </c>
      <c r="F84" s="33">
        <f>G84+H84</f>
        <v>787.9</v>
      </c>
      <c r="G84" s="33">
        <f>G85</f>
        <v>787.9</v>
      </c>
      <c r="H84" s="33">
        <f>H85</f>
        <v>0</v>
      </c>
    </row>
    <row r="85" spans="1:8" s="23" customFormat="1" ht="40.5" customHeight="1" thickBot="1">
      <c r="A85" s="29" t="s">
        <v>96</v>
      </c>
      <c r="B85" s="79" t="s">
        <v>68</v>
      </c>
      <c r="C85" s="79" t="s">
        <v>30</v>
      </c>
      <c r="D85" s="37" t="s">
        <v>98</v>
      </c>
      <c r="E85" s="37" t="s">
        <v>49</v>
      </c>
      <c r="F85" s="39">
        <f>G85+H85</f>
        <v>787.9</v>
      </c>
      <c r="G85" s="38">
        <v>787.9</v>
      </c>
      <c r="H85" s="39">
        <v>0</v>
      </c>
    </row>
    <row r="86" ht="15.75">
      <c r="A86" s="18"/>
    </row>
  </sheetData>
  <sheetProtection/>
  <mergeCells count="5">
    <mergeCell ref="A8:H8"/>
    <mergeCell ref="F1:H1"/>
    <mergeCell ref="A7:H7"/>
    <mergeCell ref="G4:H4"/>
    <mergeCell ref="A9:H9"/>
  </mergeCells>
  <printOptions/>
  <pageMargins left="0.7874015748031497" right="0" top="0.3937007874015748" bottom="0.11811023622047245" header="0.31496062992125984" footer="0.31496062992125984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2010-11-16T05:11:05Z</cp:lastPrinted>
  <dcterms:created xsi:type="dcterms:W3CDTF">2004-12-26T12:16:03Z</dcterms:created>
  <dcterms:modified xsi:type="dcterms:W3CDTF">2011-11-07T09:42:34Z</dcterms:modified>
  <cp:category/>
  <cp:version/>
  <cp:contentType/>
  <cp:contentStatus/>
</cp:coreProperties>
</file>